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powiaty-rejony" sheetId="6" r:id="rId1"/>
  </sheets>
  <definedNames>
    <definedName name="_xlnm._FilterDatabase" localSheetId="0" hidden="1">'powiaty-rejony'!#REF!</definedName>
  </definedNames>
  <calcPr calcId="152511" iterateDelta="1E-4"/>
</workbook>
</file>

<file path=xl/calcChain.xml><?xml version="1.0" encoding="utf-8"?>
<calcChain xmlns="http://schemas.openxmlformats.org/spreadsheetml/2006/main">
  <c r="F52" i="6" l="1"/>
  <c r="F53" i="6"/>
  <c r="F54" i="6"/>
  <c r="F55" i="6"/>
  <c r="F56" i="6"/>
  <c r="F57" i="6"/>
  <c r="F58" i="6"/>
  <c r="F51" i="6"/>
  <c r="G29" i="6"/>
  <c r="G16" i="6"/>
  <c r="G37" i="6"/>
  <c r="G13" i="6"/>
  <c r="G36" i="6"/>
  <c r="G39" i="6"/>
  <c r="G17" i="6"/>
  <c r="G44" i="6"/>
  <c r="G33" i="6"/>
  <c r="G26" i="6"/>
  <c r="G18" i="6"/>
  <c r="G45" i="6"/>
  <c r="G34" i="6"/>
  <c r="G19" i="6"/>
  <c r="G35" i="6"/>
  <c r="G30" i="6"/>
  <c r="G9" i="6"/>
  <c r="G10" i="6"/>
  <c r="G22" i="6"/>
  <c r="G27" i="6"/>
  <c r="G6" i="6"/>
  <c r="G32" i="6"/>
  <c r="G43" i="6"/>
  <c r="G31" i="6"/>
  <c r="G7" i="6"/>
  <c r="G14" i="6"/>
  <c r="G11" i="6"/>
  <c r="G28" i="6"/>
  <c r="G21" i="6"/>
  <c r="G25" i="6"/>
  <c r="G20" i="6"/>
  <c r="G40" i="6"/>
  <c r="G5" i="6"/>
  <c r="G12" i="6"/>
  <c r="G24" i="6"/>
  <c r="G8" i="6"/>
  <c r="G15" i="6"/>
  <c r="G41" i="6"/>
  <c r="G42" i="6"/>
  <c r="G23" i="6"/>
  <c r="G38" i="6"/>
  <c r="E162" i="6" l="1"/>
  <c r="E153" i="6"/>
</calcChain>
</file>

<file path=xl/sharedStrings.xml><?xml version="1.0" encoding="utf-8"?>
<sst xmlns="http://schemas.openxmlformats.org/spreadsheetml/2006/main" count="237" uniqueCount="96">
  <si>
    <t>PŁOCK</t>
  </si>
  <si>
    <t>RADOM</t>
  </si>
  <si>
    <t>SOCHACZEW</t>
  </si>
  <si>
    <t>SIEDLCE</t>
  </si>
  <si>
    <t>MŁAWA</t>
  </si>
  <si>
    <t>CIECHANÓW</t>
  </si>
  <si>
    <t>WARSZAWA</t>
  </si>
  <si>
    <t>OSTROŁĘKA</t>
  </si>
  <si>
    <t>LEGIONOWO</t>
  </si>
  <si>
    <t>PUŁTUSK</t>
  </si>
  <si>
    <t>PŁOŃSK</t>
  </si>
  <si>
    <t>ŻUROMIN</t>
  </si>
  <si>
    <t>WĘGRÓW</t>
  </si>
  <si>
    <t>WOŁOMIN</t>
  </si>
  <si>
    <t>GRODZISK MAZ.</t>
  </si>
  <si>
    <t>PIASECZNO</t>
  </si>
  <si>
    <t>ŻYRARDÓW</t>
  </si>
  <si>
    <t>WYSZKÓW</t>
  </si>
  <si>
    <t>KOZIENICE</t>
  </si>
  <si>
    <t>PRUSZKÓW</t>
  </si>
  <si>
    <t>NOWY DWÓR MAZ.</t>
  </si>
  <si>
    <t>SIERPC</t>
  </si>
  <si>
    <t>OSTRÓW MAZ.</t>
  </si>
  <si>
    <t>MIŃSK MAZ.</t>
  </si>
  <si>
    <t>GOSTYNIN</t>
  </si>
  <si>
    <t>SOKOŁÓW PODL.</t>
  </si>
  <si>
    <t>MAKÓW MAZ.</t>
  </si>
  <si>
    <t>SZYDŁOWIEC</t>
  </si>
  <si>
    <t>GARWOLIN</t>
  </si>
  <si>
    <t>BIAŁOBRZEGI</t>
  </si>
  <si>
    <t>PRZASNYSZ</t>
  </si>
  <si>
    <t>GRÓJEC</t>
  </si>
  <si>
    <t>ŁOSICE</t>
  </si>
  <si>
    <t>OTWOCK</t>
  </si>
  <si>
    <t>PRZYSUCHA</t>
  </si>
  <si>
    <t>ZWOLEŃ</t>
  </si>
  <si>
    <t>OSTROŁĘKA-G</t>
  </si>
  <si>
    <t>PŁOCK-G</t>
  </si>
  <si>
    <t>RADOM-G</t>
  </si>
  <si>
    <t>SIEDLCE-G</t>
  </si>
  <si>
    <t>OSTROŁĘKA-Z</t>
  </si>
  <si>
    <t>PŁOCK-Z</t>
  </si>
  <si>
    <t>RADOM-Z</t>
  </si>
  <si>
    <t>SIEDLCE-Z</t>
  </si>
  <si>
    <t xml:space="preserve">XIX MAZOWIECKIE IGRZYSKA MŁODZIEŻY SZKOLNEJ </t>
  </si>
  <si>
    <t>WARSZAWA-ZACH.</t>
  </si>
  <si>
    <t>1.</t>
  </si>
  <si>
    <t>12.</t>
  </si>
  <si>
    <t>6.</t>
  </si>
  <si>
    <t>16.</t>
  </si>
  <si>
    <t>8.</t>
  </si>
  <si>
    <t>10.</t>
  </si>
  <si>
    <t>2.</t>
  </si>
  <si>
    <t>3.</t>
  </si>
  <si>
    <t>4.</t>
  </si>
  <si>
    <t>5.</t>
  </si>
  <si>
    <t>7.</t>
  </si>
  <si>
    <t>9.</t>
  </si>
  <si>
    <t>11.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</si>
  <si>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</si>
  <si>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</si>
  <si>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</si>
  <si>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</si>
  <si>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</si>
  <si>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</si>
  <si>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</si>
  <si>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</si>
  <si>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</si>
  <si>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</si>
  <si>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</si>
  <si>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</si>
  <si>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</si>
  <si>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</si>
  <si>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</si>
  <si>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</si>
  <si>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</si>
  <si>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</si>
  <si>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</si>
  <si>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</si>
  <si>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</si>
  <si>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</si>
  <si>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</si>
  <si>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</si>
  <si>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</si>
  <si>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</si>
  <si>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</si>
  <si>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</si>
  <si>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WARSZAWA ZACH.</t>
  </si>
  <si>
    <t xml:space="preserve">OTWOCK </t>
  </si>
  <si>
    <t>dzieci</t>
  </si>
  <si>
    <t>młodzież</t>
  </si>
  <si>
    <t>Łączmie</t>
  </si>
  <si>
    <t>OSTATECZNA</t>
  </si>
  <si>
    <t>PUNKTACJA POWIATÓW</t>
  </si>
  <si>
    <t xml:space="preserve"> łącznie</t>
  </si>
  <si>
    <t>PUNKTACJA REJONÓW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</si>
</sst>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0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5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306</xdr:row>
      <xdr:rowOff>0</xdr:rowOff>
    </xdr:from>
    <xdr:to>
      <xdr:col>4</xdr:col>
      <xdr:colOff>685800</xdr:colOff>
      <xdr:row>306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306</xdr:row>
      <xdr:rowOff>0</xdr:rowOff>
    </xdr:from>
    <xdr:to>
      <xdr:col>4</xdr:col>
      <xdr:colOff>685800</xdr:colOff>
      <xdr:row>306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351</xdr:row>
      <xdr:rowOff>0</xdr:rowOff>
    </xdr:from>
    <xdr:to>
      <xdr:col>3</xdr:col>
      <xdr:colOff>685800</xdr:colOff>
      <xdr:row>351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351</xdr:row>
      <xdr:rowOff>0</xdr:rowOff>
    </xdr:from>
    <xdr:to>
      <xdr:col>3</xdr:col>
      <xdr:colOff>685800</xdr:colOff>
      <xdr:row>351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5"/>
  <sheetViews>
    <sheetView tabSelected="1" zoomScale="110" zoomScaleNormal="110" workbookViewId="0">
      <selection activeCell="C18" sqref="C18"/>
    </sheetView>
  </sheetViews>
  <sheetFormatPr defaultRowHeight="15"/>
  <cols>
    <col min="1" max="1" width="4.85546875" style="2" customWidth="1"/>
    <col min="2" max="2" width="5.140625" style="5" customWidth="1"/>
    <col min="3" max="3" width="24.42578125" style="1" customWidth="1"/>
    <col min="4" max="4" width="17.7109375" style="3" bestFit="1" customWidth="1"/>
    <col min="5" max="5" width="8.7109375" style="3" customWidth="1"/>
    <col min="6" max="6" width="8.7109375" style="4" customWidth="1"/>
    <col min="7" max="7" width="7.28515625" style="4" bestFit="1" customWidth="1"/>
    <col min="8" max="8" width="5.85546875" style="6" customWidth="1"/>
    <col min="9" max="9" width="11.140625" bestFit="1" customWidth="1"/>
    <col min="10" max="16384" width="9.140625" style="1"/>
  </cols>
  <sheetData>
    <row r="1" spans="2:7">
      <c r="C1" s="1" t="s">
        <v>44</v>
      </c>
    </row>
    <row r="2" spans="2:7">
      <c r="C2" s="1" t="s">
        <v>93</v>
      </c>
    </row>
    <row r="3" spans="2:7">
      <c r="D3" s="7" t="s">
        <v>92</v>
      </c>
    </row>
    <row r="4" spans="2:7">
      <c r="E4" s="25" t="s">
        <v>89</v>
      </c>
      <c r="F4" s="25" t="s">
        <v>90</v>
      </c>
      <c r="G4" s="14" t="s">
        <v>91</v>
      </c>
    </row>
    <row r="5" spans="2:7">
      <c r="B5" s="10" t="s">
        <v>46</v>
      </c>
      <c r="C5" s="11" t="s">
        <v>6</v>
      </c>
      <c r="D5" s="12" t="s">
        <v>6</v>
      </c>
      <c r="E5" s="13">
        <v>390.5</v>
      </c>
      <c r="F5" s="14">
        <v>351</v>
      </c>
      <c r="G5" s="14">
        <f t="shared" ref="G5:G45" si="0">SUM(E5:F5)</f>
        <v>741.5</v>
      </c>
    </row>
    <row r="6" spans="2:7">
      <c r="B6" s="10" t="s">
        <v>52</v>
      </c>
      <c r="C6" s="15" t="s">
        <v>19</v>
      </c>
      <c r="D6" s="12" t="s">
        <v>2</v>
      </c>
      <c r="E6" s="13">
        <v>124</v>
      </c>
      <c r="F6" s="14">
        <v>114</v>
      </c>
      <c r="G6" s="14">
        <f t="shared" si="0"/>
        <v>238</v>
      </c>
    </row>
    <row r="7" spans="2:7">
      <c r="B7" s="10" t="s">
        <v>53</v>
      </c>
      <c r="C7" s="16" t="s">
        <v>38</v>
      </c>
      <c r="D7" s="12" t="s">
        <v>1</v>
      </c>
      <c r="E7" s="13">
        <v>100</v>
      </c>
      <c r="F7" s="14">
        <v>133</v>
      </c>
      <c r="G7" s="14">
        <f t="shared" si="0"/>
        <v>233</v>
      </c>
    </row>
    <row r="8" spans="2:7">
      <c r="B8" s="10" t="s">
        <v>54</v>
      </c>
      <c r="C8" s="17" t="s">
        <v>13</v>
      </c>
      <c r="D8" s="12" t="s">
        <v>8</v>
      </c>
      <c r="E8" s="13">
        <v>130</v>
      </c>
      <c r="F8" s="14">
        <v>75</v>
      </c>
      <c r="G8" s="14">
        <f t="shared" si="0"/>
        <v>205</v>
      </c>
    </row>
    <row r="9" spans="2:7">
      <c r="B9" s="10" t="s">
        <v>55</v>
      </c>
      <c r="C9" s="15" t="s">
        <v>15</v>
      </c>
      <c r="D9" s="12" t="s">
        <v>8</v>
      </c>
      <c r="E9" s="13">
        <v>93.5</v>
      </c>
      <c r="F9" s="14">
        <v>93</v>
      </c>
      <c r="G9" s="14">
        <f t="shared" si="0"/>
        <v>186.5</v>
      </c>
    </row>
    <row r="10" spans="2:7">
      <c r="B10" s="10" t="s">
        <v>48</v>
      </c>
      <c r="C10" s="18" t="s">
        <v>37</v>
      </c>
      <c r="D10" s="12" t="s">
        <v>0</v>
      </c>
      <c r="E10" s="13">
        <v>94</v>
      </c>
      <c r="F10" s="14">
        <v>64</v>
      </c>
      <c r="G10" s="14">
        <f t="shared" si="0"/>
        <v>158</v>
      </c>
    </row>
    <row r="11" spans="2:7">
      <c r="B11" s="10" t="s">
        <v>56</v>
      </c>
      <c r="C11" s="16" t="s">
        <v>39</v>
      </c>
      <c r="D11" s="19" t="s">
        <v>3</v>
      </c>
      <c r="E11" s="13">
        <v>74</v>
      </c>
      <c r="F11" s="14">
        <v>65</v>
      </c>
      <c r="G11" s="14">
        <f t="shared" si="0"/>
        <v>139</v>
      </c>
    </row>
    <row r="12" spans="2:7">
      <c r="B12" s="10" t="s">
        <v>50</v>
      </c>
      <c r="C12" s="15" t="s">
        <v>45</v>
      </c>
      <c r="D12" s="15" t="s">
        <v>2</v>
      </c>
      <c r="E12" s="13">
        <v>61</v>
      </c>
      <c r="F12" s="14">
        <v>73</v>
      </c>
      <c r="G12" s="14">
        <f t="shared" si="0"/>
        <v>134</v>
      </c>
    </row>
    <row r="13" spans="2:7">
      <c r="B13" s="10" t="s">
        <v>57</v>
      </c>
      <c r="C13" s="20" t="s">
        <v>14</v>
      </c>
      <c r="D13" s="20" t="s">
        <v>2</v>
      </c>
      <c r="E13" s="13">
        <v>56</v>
      </c>
      <c r="F13" s="14">
        <v>76</v>
      </c>
      <c r="G13" s="14">
        <f t="shared" si="0"/>
        <v>132</v>
      </c>
    </row>
    <row r="14" spans="2:7">
      <c r="B14" s="10" t="s">
        <v>51</v>
      </c>
      <c r="C14" s="16" t="s">
        <v>42</v>
      </c>
      <c r="D14" s="12" t="s">
        <v>1</v>
      </c>
      <c r="E14" s="13">
        <v>38</v>
      </c>
      <c r="F14" s="14">
        <v>93</v>
      </c>
      <c r="G14" s="14">
        <f t="shared" si="0"/>
        <v>131</v>
      </c>
    </row>
    <row r="15" spans="2:7">
      <c r="B15" s="10" t="s">
        <v>58</v>
      </c>
      <c r="C15" s="15" t="s">
        <v>17</v>
      </c>
      <c r="D15" s="12" t="s">
        <v>7</v>
      </c>
      <c r="E15" s="13">
        <v>63</v>
      </c>
      <c r="F15" s="14">
        <v>41</v>
      </c>
      <c r="G15" s="14">
        <f t="shared" si="0"/>
        <v>104</v>
      </c>
    </row>
    <row r="16" spans="2:7">
      <c r="B16" s="10" t="s">
        <v>47</v>
      </c>
      <c r="C16" s="20" t="s">
        <v>28</v>
      </c>
      <c r="D16" s="15" t="s">
        <v>3</v>
      </c>
      <c r="E16" s="13">
        <v>48</v>
      </c>
      <c r="F16" s="14">
        <v>53</v>
      </c>
      <c r="G16" s="14">
        <f t="shared" si="0"/>
        <v>101</v>
      </c>
    </row>
    <row r="17" spans="2:7">
      <c r="B17" s="10" t="s">
        <v>59</v>
      </c>
      <c r="C17" s="17" t="s">
        <v>8</v>
      </c>
      <c r="D17" s="12" t="s">
        <v>8</v>
      </c>
      <c r="E17" s="13">
        <v>36</v>
      </c>
      <c r="F17" s="14">
        <v>53</v>
      </c>
      <c r="G17" s="14">
        <f t="shared" si="0"/>
        <v>89</v>
      </c>
    </row>
    <row r="18" spans="2:7">
      <c r="B18" s="10" t="s">
        <v>60</v>
      </c>
      <c r="C18" s="16" t="s">
        <v>4</v>
      </c>
      <c r="D18" s="12" t="s">
        <v>5</v>
      </c>
      <c r="E18" s="13">
        <v>47</v>
      </c>
      <c r="F18" s="14">
        <v>42</v>
      </c>
      <c r="G18" s="14">
        <f t="shared" si="0"/>
        <v>89</v>
      </c>
    </row>
    <row r="19" spans="2:7">
      <c r="B19" s="10" t="s">
        <v>61</v>
      </c>
      <c r="C19" s="20" t="s">
        <v>40</v>
      </c>
      <c r="D19" s="20" t="s">
        <v>7</v>
      </c>
      <c r="E19" s="13">
        <v>32</v>
      </c>
      <c r="F19" s="14">
        <v>57</v>
      </c>
      <c r="G19" s="14">
        <f t="shared" si="0"/>
        <v>89</v>
      </c>
    </row>
    <row r="20" spans="2:7">
      <c r="B20" s="10" t="s">
        <v>49</v>
      </c>
      <c r="C20" s="20" t="s">
        <v>25</v>
      </c>
      <c r="D20" s="12" t="s">
        <v>3</v>
      </c>
      <c r="E20" s="13">
        <v>43</v>
      </c>
      <c r="F20" s="14">
        <v>41</v>
      </c>
      <c r="G20" s="14">
        <f t="shared" si="0"/>
        <v>84</v>
      </c>
    </row>
    <row r="21" spans="2:7">
      <c r="B21" s="10" t="s">
        <v>62</v>
      </c>
      <c r="C21" s="20" t="s">
        <v>21</v>
      </c>
      <c r="D21" s="20" t="s">
        <v>0</v>
      </c>
      <c r="E21" s="13">
        <v>49</v>
      </c>
      <c r="F21" s="14">
        <v>19</v>
      </c>
      <c r="G21" s="14">
        <f t="shared" si="0"/>
        <v>68</v>
      </c>
    </row>
    <row r="22" spans="2:7">
      <c r="B22" s="10" t="s">
        <v>63</v>
      </c>
      <c r="C22" s="18" t="s">
        <v>41</v>
      </c>
      <c r="D22" s="12" t="s">
        <v>0</v>
      </c>
      <c r="E22" s="13">
        <v>28</v>
      </c>
      <c r="F22" s="14">
        <v>38</v>
      </c>
      <c r="G22" s="14">
        <f t="shared" si="0"/>
        <v>66</v>
      </c>
    </row>
    <row r="23" spans="2:7">
      <c r="B23" s="10" t="s">
        <v>64</v>
      </c>
      <c r="C23" s="20" t="s">
        <v>16</v>
      </c>
      <c r="D23" s="12" t="s">
        <v>2</v>
      </c>
      <c r="E23" s="13">
        <v>19</v>
      </c>
      <c r="F23" s="14">
        <v>47</v>
      </c>
      <c r="G23" s="14">
        <f t="shared" si="0"/>
        <v>66</v>
      </c>
    </row>
    <row r="24" spans="2:7">
      <c r="B24" s="10" t="s">
        <v>65</v>
      </c>
      <c r="C24" s="17" t="s">
        <v>12</v>
      </c>
      <c r="D24" s="12" t="s">
        <v>3</v>
      </c>
      <c r="E24" s="13">
        <v>28</v>
      </c>
      <c r="F24" s="14">
        <v>37</v>
      </c>
      <c r="G24" s="14">
        <f t="shared" si="0"/>
        <v>65</v>
      </c>
    </row>
    <row r="25" spans="2:7">
      <c r="B25" s="10" t="s">
        <v>66</v>
      </c>
      <c r="C25" s="21" t="s">
        <v>2</v>
      </c>
      <c r="D25" s="12" t="s">
        <v>2</v>
      </c>
      <c r="E25" s="13">
        <v>31.5</v>
      </c>
      <c r="F25" s="14">
        <v>33</v>
      </c>
      <c r="G25" s="14">
        <f t="shared" si="0"/>
        <v>64.5</v>
      </c>
    </row>
    <row r="26" spans="2:7">
      <c r="B26" s="10" t="s">
        <v>67</v>
      </c>
      <c r="C26" s="15" t="s">
        <v>23</v>
      </c>
      <c r="D26" s="12" t="s">
        <v>3</v>
      </c>
      <c r="E26" s="13">
        <v>23</v>
      </c>
      <c r="F26" s="14">
        <v>35</v>
      </c>
      <c r="G26" s="14">
        <f t="shared" si="0"/>
        <v>58</v>
      </c>
    </row>
    <row r="27" spans="2:7">
      <c r="B27" s="10" t="s">
        <v>68</v>
      </c>
      <c r="C27" s="18" t="s">
        <v>10</v>
      </c>
      <c r="D27" s="22" t="s">
        <v>5</v>
      </c>
      <c r="E27" s="13">
        <v>26</v>
      </c>
      <c r="F27" s="14">
        <v>32</v>
      </c>
      <c r="G27" s="14">
        <f t="shared" si="0"/>
        <v>58</v>
      </c>
    </row>
    <row r="28" spans="2:7">
      <c r="B28" s="10" t="s">
        <v>69</v>
      </c>
      <c r="C28" s="20" t="s">
        <v>43</v>
      </c>
      <c r="D28" s="20" t="s">
        <v>3</v>
      </c>
      <c r="E28" s="13">
        <v>10</v>
      </c>
      <c r="F28" s="14">
        <v>42</v>
      </c>
      <c r="G28" s="14">
        <f t="shared" si="0"/>
        <v>52</v>
      </c>
    </row>
    <row r="29" spans="2:7">
      <c r="B29" s="10" t="s">
        <v>70</v>
      </c>
      <c r="C29" s="16" t="s">
        <v>5</v>
      </c>
      <c r="D29" s="12" t="s">
        <v>5</v>
      </c>
      <c r="E29" s="13">
        <v>25</v>
      </c>
      <c r="F29" s="14">
        <v>23</v>
      </c>
      <c r="G29" s="14">
        <f t="shared" si="0"/>
        <v>48</v>
      </c>
    </row>
    <row r="30" spans="2:7">
      <c r="B30" s="10" t="s">
        <v>71</v>
      </c>
      <c r="C30" s="20" t="s">
        <v>33</v>
      </c>
      <c r="D30" s="20" t="s">
        <v>8</v>
      </c>
      <c r="E30" s="13">
        <v>16</v>
      </c>
      <c r="F30" s="14">
        <v>32</v>
      </c>
      <c r="G30" s="14">
        <f t="shared" si="0"/>
        <v>48</v>
      </c>
    </row>
    <row r="31" spans="2:7">
      <c r="B31" s="10" t="s">
        <v>72</v>
      </c>
      <c r="C31" s="16" t="s">
        <v>9</v>
      </c>
      <c r="D31" s="12" t="s">
        <v>5</v>
      </c>
      <c r="E31" s="13">
        <v>3</v>
      </c>
      <c r="F31" s="14">
        <v>42</v>
      </c>
      <c r="G31" s="14">
        <f t="shared" si="0"/>
        <v>45</v>
      </c>
    </row>
    <row r="32" spans="2:7">
      <c r="B32" s="10" t="s">
        <v>73</v>
      </c>
      <c r="C32" s="20" t="s">
        <v>30</v>
      </c>
      <c r="D32" s="12" t="s">
        <v>7</v>
      </c>
      <c r="E32" s="13">
        <v>21</v>
      </c>
      <c r="F32" s="14">
        <v>21</v>
      </c>
      <c r="G32" s="14">
        <f t="shared" si="0"/>
        <v>42</v>
      </c>
    </row>
    <row r="33" spans="2:7">
      <c r="B33" s="10" t="s">
        <v>74</v>
      </c>
      <c r="C33" s="20" t="s">
        <v>26</v>
      </c>
      <c r="D33" s="20" t="s">
        <v>7</v>
      </c>
      <c r="E33" s="13">
        <v>22</v>
      </c>
      <c r="F33" s="14">
        <v>17</v>
      </c>
      <c r="G33" s="14">
        <f t="shared" si="0"/>
        <v>39</v>
      </c>
    </row>
    <row r="34" spans="2:7">
      <c r="B34" s="10" t="s">
        <v>75</v>
      </c>
      <c r="C34" s="20" t="s">
        <v>36</v>
      </c>
      <c r="D34" s="20" t="s">
        <v>7</v>
      </c>
      <c r="E34" s="13">
        <v>10.5</v>
      </c>
      <c r="F34" s="14">
        <v>27</v>
      </c>
      <c r="G34" s="14">
        <f t="shared" si="0"/>
        <v>37.5</v>
      </c>
    </row>
    <row r="35" spans="2:7">
      <c r="B35" s="10" t="s">
        <v>76</v>
      </c>
      <c r="C35" s="15" t="s">
        <v>22</v>
      </c>
      <c r="D35" s="12" t="s">
        <v>7</v>
      </c>
      <c r="E35" s="13">
        <v>18</v>
      </c>
      <c r="F35" s="14">
        <v>19</v>
      </c>
      <c r="G35" s="14">
        <f t="shared" si="0"/>
        <v>37</v>
      </c>
    </row>
    <row r="36" spans="2:7">
      <c r="B36" s="10" t="s">
        <v>77</v>
      </c>
      <c r="C36" s="16" t="s">
        <v>31</v>
      </c>
      <c r="D36" s="12" t="s">
        <v>1</v>
      </c>
      <c r="E36" s="13">
        <v>21</v>
      </c>
      <c r="F36" s="14">
        <v>13</v>
      </c>
      <c r="G36" s="14">
        <f t="shared" si="0"/>
        <v>34</v>
      </c>
    </row>
    <row r="37" spans="2:7">
      <c r="B37" s="10" t="s">
        <v>78</v>
      </c>
      <c r="C37" s="20" t="s">
        <v>24</v>
      </c>
      <c r="D37" s="20" t="s">
        <v>0</v>
      </c>
      <c r="E37" s="13">
        <v>11</v>
      </c>
      <c r="F37" s="14">
        <v>15</v>
      </c>
      <c r="G37" s="14">
        <f t="shared" si="0"/>
        <v>26</v>
      </c>
    </row>
    <row r="38" spans="2:7">
      <c r="B38" s="10" t="s">
        <v>79</v>
      </c>
      <c r="C38" s="20" t="s">
        <v>29</v>
      </c>
      <c r="D38" s="12" t="s">
        <v>1</v>
      </c>
      <c r="E38" s="13">
        <v>15</v>
      </c>
      <c r="F38" s="14">
        <v>6</v>
      </c>
      <c r="G38" s="14">
        <f t="shared" si="0"/>
        <v>21</v>
      </c>
    </row>
    <row r="39" spans="2:7">
      <c r="B39" s="10" t="s">
        <v>80</v>
      </c>
      <c r="C39" s="11" t="s">
        <v>18</v>
      </c>
      <c r="D39" s="12" t="s">
        <v>1</v>
      </c>
      <c r="E39" s="13">
        <v>5</v>
      </c>
      <c r="F39" s="14">
        <v>8</v>
      </c>
      <c r="G39" s="14">
        <f t="shared" si="0"/>
        <v>13</v>
      </c>
    </row>
    <row r="40" spans="2:7">
      <c r="B40" s="10" t="s">
        <v>81</v>
      </c>
      <c r="C40" s="20" t="s">
        <v>27</v>
      </c>
      <c r="D40" s="12" t="s">
        <v>1</v>
      </c>
      <c r="E40" s="13">
        <v>5</v>
      </c>
      <c r="F40" s="14">
        <v>8</v>
      </c>
      <c r="G40" s="14">
        <f t="shared" si="0"/>
        <v>13</v>
      </c>
    </row>
    <row r="41" spans="2:7">
      <c r="B41" s="10" t="s">
        <v>82</v>
      </c>
      <c r="C41" s="16" t="s">
        <v>35</v>
      </c>
      <c r="D41" s="12" t="s">
        <v>1</v>
      </c>
      <c r="E41" s="13">
        <v>1</v>
      </c>
      <c r="F41" s="14">
        <v>11</v>
      </c>
      <c r="G41" s="14">
        <f t="shared" si="0"/>
        <v>12</v>
      </c>
    </row>
    <row r="42" spans="2:7">
      <c r="B42" s="10" t="s">
        <v>83</v>
      </c>
      <c r="C42" s="23" t="s">
        <v>11</v>
      </c>
      <c r="D42" s="19" t="s">
        <v>5</v>
      </c>
      <c r="E42" s="13">
        <v>8</v>
      </c>
      <c r="F42" s="14">
        <v>4</v>
      </c>
      <c r="G42" s="14">
        <f t="shared" si="0"/>
        <v>12</v>
      </c>
    </row>
    <row r="43" spans="2:7">
      <c r="B43" s="10" t="s">
        <v>84</v>
      </c>
      <c r="C43" s="20" t="s">
        <v>34</v>
      </c>
      <c r="D43" s="20" t="s">
        <v>1</v>
      </c>
      <c r="E43" s="13">
        <v>2</v>
      </c>
      <c r="F43" s="14">
        <v>4</v>
      </c>
      <c r="G43" s="14">
        <f t="shared" si="0"/>
        <v>6</v>
      </c>
    </row>
    <row r="44" spans="2:7">
      <c r="B44" s="10" t="s">
        <v>85</v>
      </c>
      <c r="C44" s="16" t="s">
        <v>32</v>
      </c>
      <c r="D44" s="12" t="s">
        <v>3</v>
      </c>
      <c r="E44" s="13">
        <v>4</v>
      </c>
      <c r="F44" s="14">
        <v>1</v>
      </c>
      <c r="G44" s="14">
        <f t="shared" si="0"/>
        <v>5</v>
      </c>
    </row>
    <row r="45" spans="2:7">
      <c r="B45" s="10" t="s">
        <v>86</v>
      </c>
      <c r="C45" s="23" t="s">
        <v>20</v>
      </c>
      <c r="D45" s="12" t="s">
        <v>8</v>
      </c>
      <c r="E45" s="24"/>
      <c r="F45" s="14">
        <v>1</v>
      </c>
      <c r="G45" s="14">
        <f t="shared" si="0"/>
        <v>1</v>
      </c>
    </row>
    <row r="46" spans="2:7">
      <c r="C46" s="4"/>
      <c r="D46" s="4"/>
      <c r="E46" s="4"/>
    </row>
    <row r="47" spans="2:7">
      <c r="D47"/>
    </row>
    <row r="48" spans="2:7">
      <c r="C48" s="1" t="s">
        <v>95</v>
      </c>
      <c r="D48"/>
    </row>
    <row r="49" spans="2:9">
      <c r="D49"/>
    </row>
    <row r="50" spans="2:9">
      <c r="C50"/>
      <c r="D50" s="29" t="s">
        <v>90</v>
      </c>
      <c r="E50" s="29" t="s">
        <v>89</v>
      </c>
      <c r="F50" s="14" t="s">
        <v>94</v>
      </c>
      <c r="G50" s="8"/>
      <c r="I50" s="1"/>
    </row>
    <row r="51" spans="2:9">
      <c r="B51" s="10" t="s">
        <v>46</v>
      </c>
      <c r="C51" s="12" t="s">
        <v>6</v>
      </c>
      <c r="D51" s="29">
        <v>351</v>
      </c>
      <c r="E51" s="29">
        <v>390.5</v>
      </c>
      <c r="F51" s="14">
        <f>SUM(D51:E51)</f>
        <v>741.5</v>
      </c>
      <c r="G51" s="28"/>
      <c r="H51" s="28"/>
      <c r="I51" s="1"/>
    </row>
    <row r="52" spans="2:9">
      <c r="B52" s="10" t="s">
        <v>52</v>
      </c>
      <c r="C52" s="12" t="s">
        <v>2</v>
      </c>
      <c r="D52" s="29">
        <v>343</v>
      </c>
      <c r="E52" s="29">
        <v>291.5</v>
      </c>
      <c r="F52" s="14">
        <f t="shared" ref="F52:F58" si="1">SUM(D52:E52)</f>
        <v>634.5</v>
      </c>
      <c r="G52" s="28"/>
      <c r="H52" s="28"/>
      <c r="I52" s="1"/>
    </row>
    <row r="53" spans="2:9">
      <c r="B53" s="10" t="s">
        <v>53</v>
      </c>
      <c r="C53" s="12" t="s">
        <v>8</v>
      </c>
      <c r="D53" s="29">
        <v>254</v>
      </c>
      <c r="E53" s="29">
        <v>275.5</v>
      </c>
      <c r="F53" s="14">
        <f t="shared" si="1"/>
        <v>529.5</v>
      </c>
      <c r="G53" s="28"/>
      <c r="H53" s="28"/>
      <c r="I53" s="1"/>
    </row>
    <row r="54" spans="2:9">
      <c r="B54" s="10" t="s">
        <v>54</v>
      </c>
      <c r="C54" s="19" t="s">
        <v>3</v>
      </c>
      <c r="D54" s="29">
        <v>274</v>
      </c>
      <c r="E54" s="29">
        <v>230</v>
      </c>
      <c r="F54" s="14">
        <f t="shared" si="1"/>
        <v>504</v>
      </c>
      <c r="G54" s="28"/>
      <c r="H54" s="28"/>
      <c r="I54" s="1"/>
    </row>
    <row r="55" spans="2:9">
      <c r="B55" s="10" t="s">
        <v>55</v>
      </c>
      <c r="C55" s="12" t="s">
        <v>1</v>
      </c>
      <c r="D55" s="29">
        <v>276</v>
      </c>
      <c r="E55" s="29">
        <v>187</v>
      </c>
      <c r="F55" s="14">
        <f t="shared" si="1"/>
        <v>463</v>
      </c>
      <c r="G55" s="28"/>
      <c r="H55" s="28"/>
      <c r="I55" s="1"/>
    </row>
    <row r="56" spans="2:9">
      <c r="B56" s="10" t="s">
        <v>48</v>
      </c>
      <c r="C56" s="20" t="s">
        <v>7</v>
      </c>
      <c r="D56" s="29">
        <v>182</v>
      </c>
      <c r="E56" s="29">
        <v>166.5</v>
      </c>
      <c r="F56" s="14">
        <f t="shared" si="1"/>
        <v>348.5</v>
      </c>
      <c r="G56" s="28"/>
      <c r="H56" s="28"/>
      <c r="I56" s="1"/>
    </row>
    <row r="57" spans="2:9">
      <c r="B57" s="10" t="s">
        <v>56</v>
      </c>
      <c r="C57" s="12" t="s">
        <v>0</v>
      </c>
      <c r="D57" s="29">
        <v>136</v>
      </c>
      <c r="E57" s="29">
        <v>182</v>
      </c>
      <c r="F57" s="14">
        <f t="shared" si="1"/>
        <v>318</v>
      </c>
      <c r="G57" s="28"/>
      <c r="H57" s="28"/>
      <c r="I57" s="1"/>
    </row>
    <row r="58" spans="2:9">
      <c r="B58" s="10" t="s">
        <v>50</v>
      </c>
      <c r="C58" s="12" t="s">
        <v>5</v>
      </c>
      <c r="D58" s="29">
        <v>143</v>
      </c>
      <c r="E58" s="29">
        <v>109</v>
      </c>
      <c r="F58" s="14">
        <f t="shared" si="1"/>
        <v>252</v>
      </c>
      <c r="G58" s="28"/>
      <c r="H58" s="28"/>
      <c r="I58" s="1"/>
    </row>
    <row r="59" spans="2:9">
      <c r="C59" s="26"/>
      <c r="D59" s="9"/>
      <c r="E59" s="8"/>
      <c r="F59" s="8"/>
      <c r="G59" s="8"/>
    </row>
    <row r="60" spans="2:9">
      <c r="C60" s="26"/>
      <c r="D60" s="27"/>
      <c r="E60" s="9"/>
      <c r="F60" s="8"/>
      <c r="G60" s="8"/>
    </row>
    <row r="61" spans="2:9">
      <c r="C61" s="26"/>
      <c r="D61" s="27"/>
      <c r="E61" s="9"/>
      <c r="F61" s="8"/>
      <c r="G61" s="8"/>
    </row>
    <row r="62" spans="2:9">
      <c r="D62"/>
    </row>
    <row r="63" spans="2:9">
      <c r="D63"/>
    </row>
    <row r="64" spans="2:9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3:5">
      <c r="C113" s="1" t="s">
        <v>46</v>
      </c>
      <c r="D113" t="s">
        <v>29</v>
      </c>
      <c r="E113" s="3">
        <v>15</v>
      </c>
    </row>
    <row r="114" spans="3:5">
      <c r="C114" s="1" t="s">
        <v>52</v>
      </c>
      <c r="D114" t="s">
        <v>5</v>
      </c>
      <c r="E114" s="3">
        <v>25</v>
      </c>
    </row>
    <row r="115" spans="3:5">
      <c r="C115" s="1" t="s">
        <v>53</v>
      </c>
      <c r="D115" t="s">
        <v>28</v>
      </c>
      <c r="E115" s="3">
        <v>48</v>
      </c>
    </row>
    <row r="116" spans="3:5">
      <c r="C116" s="1" t="s">
        <v>54</v>
      </c>
      <c r="D116" t="s">
        <v>24</v>
      </c>
      <c r="E116" s="3">
        <v>11</v>
      </c>
    </row>
    <row r="117" spans="3:5">
      <c r="C117" s="1" t="s">
        <v>55</v>
      </c>
      <c r="D117" t="s">
        <v>14</v>
      </c>
      <c r="E117" s="3">
        <v>56</v>
      </c>
    </row>
    <row r="118" spans="3:5">
      <c r="C118" s="1" t="s">
        <v>48</v>
      </c>
      <c r="D118" t="s">
        <v>31</v>
      </c>
      <c r="E118" s="3">
        <v>21</v>
      </c>
    </row>
    <row r="119" spans="3:5">
      <c r="C119" s="1" t="s">
        <v>56</v>
      </c>
      <c r="D119" t="s">
        <v>18</v>
      </c>
      <c r="E119" s="3">
        <v>5</v>
      </c>
    </row>
    <row r="120" spans="3:5">
      <c r="C120" s="1" t="s">
        <v>50</v>
      </c>
      <c r="D120" t="s">
        <v>8</v>
      </c>
      <c r="E120" s="3">
        <v>36</v>
      </c>
    </row>
    <row r="121" spans="3:5">
      <c r="C121" s="1" t="s">
        <v>57</v>
      </c>
      <c r="D121" t="s">
        <v>32</v>
      </c>
      <c r="E121" s="3">
        <v>4</v>
      </c>
    </row>
    <row r="122" spans="3:5">
      <c r="C122" s="1" t="s">
        <v>51</v>
      </c>
      <c r="D122" t="s">
        <v>26</v>
      </c>
      <c r="E122" s="3">
        <v>21</v>
      </c>
    </row>
    <row r="123" spans="3:5">
      <c r="C123" s="1" t="s">
        <v>58</v>
      </c>
      <c r="D123" t="s">
        <v>23</v>
      </c>
      <c r="E123" s="3">
        <v>23</v>
      </c>
    </row>
    <row r="124" spans="3:5">
      <c r="C124" s="1" t="s">
        <v>47</v>
      </c>
      <c r="D124" t="s">
        <v>4</v>
      </c>
      <c r="E124" s="3">
        <v>47</v>
      </c>
    </row>
    <row r="125" spans="3:5">
      <c r="C125" s="1" t="s">
        <v>59</v>
      </c>
      <c r="D125" t="s">
        <v>36</v>
      </c>
      <c r="E125" s="3">
        <v>9.5</v>
      </c>
    </row>
    <row r="126" spans="3:5">
      <c r="C126" s="1" t="s">
        <v>60</v>
      </c>
      <c r="D126" t="s">
        <v>40</v>
      </c>
      <c r="E126" s="3">
        <v>27</v>
      </c>
    </row>
    <row r="127" spans="3:5">
      <c r="C127" s="1" t="s">
        <v>61</v>
      </c>
      <c r="D127" t="s">
        <v>22</v>
      </c>
      <c r="E127" s="3">
        <v>18</v>
      </c>
    </row>
    <row r="128" spans="3:5">
      <c r="C128" s="1" t="s">
        <v>49</v>
      </c>
      <c r="D128" t="s">
        <v>88</v>
      </c>
      <c r="E128" s="3">
        <v>16</v>
      </c>
    </row>
    <row r="129" spans="3:5">
      <c r="C129" s="1" t="s">
        <v>62</v>
      </c>
      <c r="D129" t="s">
        <v>15</v>
      </c>
      <c r="E129" s="3">
        <v>93.5</v>
      </c>
    </row>
    <row r="130" spans="3:5">
      <c r="C130" s="1" t="s">
        <v>63</v>
      </c>
      <c r="D130" t="s">
        <v>37</v>
      </c>
      <c r="E130" s="3">
        <v>94</v>
      </c>
    </row>
    <row r="131" spans="3:5">
      <c r="C131" s="1" t="s">
        <v>64</v>
      </c>
      <c r="D131" t="s">
        <v>41</v>
      </c>
      <c r="E131" s="3">
        <v>28</v>
      </c>
    </row>
    <row r="132" spans="3:5">
      <c r="C132" s="1" t="s">
        <v>65</v>
      </c>
      <c r="D132" t="s">
        <v>10</v>
      </c>
      <c r="E132" s="3">
        <v>26</v>
      </c>
    </row>
    <row r="133" spans="3:5">
      <c r="C133" s="1" t="s">
        <v>66</v>
      </c>
      <c r="D133" t="s">
        <v>19</v>
      </c>
      <c r="E133" s="3">
        <v>124</v>
      </c>
    </row>
    <row r="134" spans="3:5">
      <c r="C134" s="1" t="s">
        <v>68</v>
      </c>
      <c r="D134" t="s">
        <v>30</v>
      </c>
      <c r="E134" s="3">
        <v>21</v>
      </c>
    </row>
    <row r="135" spans="3:5">
      <c r="C135" s="1" t="s">
        <v>69</v>
      </c>
      <c r="D135" t="s">
        <v>34</v>
      </c>
      <c r="E135" s="3">
        <v>2</v>
      </c>
    </row>
    <row r="136" spans="3:5">
      <c r="C136" s="1" t="s">
        <v>70</v>
      </c>
      <c r="D136" t="s">
        <v>9</v>
      </c>
      <c r="E136" s="3">
        <v>3</v>
      </c>
    </row>
    <row r="137" spans="3:5">
      <c r="C137" s="1" t="s">
        <v>71</v>
      </c>
      <c r="D137" t="s">
        <v>38</v>
      </c>
      <c r="E137" s="3">
        <v>100</v>
      </c>
    </row>
    <row r="138" spans="3:5">
      <c r="C138" s="1" t="s">
        <v>72</v>
      </c>
      <c r="D138" t="s">
        <v>42</v>
      </c>
      <c r="E138" s="3">
        <v>38</v>
      </c>
    </row>
    <row r="139" spans="3:5">
      <c r="C139" s="1" t="s">
        <v>73</v>
      </c>
      <c r="D139" t="s">
        <v>39</v>
      </c>
      <c r="E139" s="3">
        <v>74</v>
      </c>
    </row>
    <row r="140" spans="3:5">
      <c r="C140" s="1" t="s">
        <v>74</v>
      </c>
      <c r="D140" t="s">
        <v>43</v>
      </c>
      <c r="E140" s="3">
        <v>10</v>
      </c>
    </row>
    <row r="141" spans="3:5">
      <c r="C141" s="1" t="s">
        <v>75</v>
      </c>
      <c r="D141" t="s">
        <v>21</v>
      </c>
      <c r="E141" s="3">
        <v>49</v>
      </c>
    </row>
    <row r="142" spans="3:5">
      <c r="C142" s="1" t="s">
        <v>76</v>
      </c>
      <c r="D142" t="s">
        <v>2</v>
      </c>
      <c r="E142" s="3">
        <v>31.5</v>
      </c>
    </row>
    <row r="143" spans="3:5">
      <c r="C143" s="1" t="s">
        <v>77</v>
      </c>
      <c r="D143" t="s">
        <v>25</v>
      </c>
      <c r="E143" s="3">
        <v>43</v>
      </c>
    </row>
    <row r="144" spans="3:5">
      <c r="C144" s="1" t="s">
        <v>78</v>
      </c>
      <c r="D144" t="s">
        <v>27</v>
      </c>
      <c r="E144" s="3">
        <v>5</v>
      </c>
    </row>
    <row r="145" spans="3:5">
      <c r="C145" s="1" t="s">
        <v>79</v>
      </c>
      <c r="D145" t="s">
        <v>6</v>
      </c>
      <c r="E145" s="3">
        <v>390.5</v>
      </c>
    </row>
    <row r="146" spans="3:5">
      <c r="C146" s="1" t="s">
        <v>80</v>
      </c>
      <c r="D146" t="s">
        <v>87</v>
      </c>
      <c r="E146" s="3">
        <v>61</v>
      </c>
    </row>
    <row r="147" spans="3:5">
      <c r="C147" s="1" t="s">
        <v>81</v>
      </c>
      <c r="D147" t="s">
        <v>12</v>
      </c>
      <c r="E147" s="3">
        <v>28</v>
      </c>
    </row>
    <row r="148" spans="3:5">
      <c r="C148" s="1" t="s">
        <v>82</v>
      </c>
      <c r="D148" t="s">
        <v>13</v>
      </c>
      <c r="E148" s="3">
        <v>130</v>
      </c>
    </row>
    <row r="149" spans="3:5">
      <c r="C149" s="1" t="s">
        <v>83</v>
      </c>
      <c r="D149" t="s">
        <v>17</v>
      </c>
      <c r="E149" s="3">
        <v>60</v>
      </c>
    </row>
    <row r="150" spans="3:5">
      <c r="C150" s="1" t="s">
        <v>84</v>
      </c>
      <c r="D150" t="s">
        <v>35</v>
      </c>
      <c r="E150" s="3">
        <v>1</v>
      </c>
    </row>
    <row r="151" spans="3:5">
      <c r="C151" s="1" t="s">
        <v>85</v>
      </c>
      <c r="D151" t="s">
        <v>11</v>
      </c>
      <c r="E151" s="3">
        <v>8</v>
      </c>
    </row>
    <row r="152" spans="3:5">
      <c r="C152" s="1" t="s">
        <v>86</v>
      </c>
      <c r="D152" t="s">
        <v>16</v>
      </c>
      <c r="E152" s="3">
        <v>19</v>
      </c>
    </row>
    <row r="153" spans="3:5">
      <c r="D153"/>
      <c r="E153" s="3">
        <f>SUM(E113:E152)</f>
        <v>1822</v>
      </c>
    </row>
    <row r="154" spans="3:5">
      <c r="C154" s="1" t="s">
        <v>46</v>
      </c>
      <c r="D154" s="1"/>
      <c r="E154" s="1"/>
    </row>
    <row r="155" spans="3:5">
      <c r="C155" s="1" t="s">
        <v>52</v>
      </c>
      <c r="D155" s="1"/>
      <c r="E155" s="1"/>
    </row>
    <row r="156" spans="3:5">
      <c r="C156" s="1" t="s">
        <v>53</v>
      </c>
      <c r="D156" s="1"/>
      <c r="E156" s="1"/>
    </row>
    <row r="157" spans="3:5">
      <c r="C157" s="1" t="s">
        <v>54</v>
      </c>
      <c r="D157" s="1"/>
      <c r="E157" s="1"/>
    </row>
    <row r="158" spans="3:5">
      <c r="C158" s="1" t="s">
        <v>55</v>
      </c>
      <c r="D158" s="1"/>
      <c r="E158" s="1"/>
    </row>
    <row r="159" spans="3:5">
      <c r="C159" s="1" t="s">
        <v>48</v>
      </c>
      <c r="D159" s="1"/>
      <c r="E159" s="1"/>
    </row>
    <row r="160" spans="3:5">
      <c r="C160" s="1" t="s">
        <v>56</v>
      </c>
      <c r="D160" s="1"/>
      <c r="E160" s="1"/>
    </row>
    <row r="161" spans="3:5">
      <c r="C161" s="1" t="s">
        <v>50</v>
      </c>
      <c r="D161" s="1"/>
      <c r="E161" s="1"/>
    </row>
    <row r="162" spans="3:5">
      <c r="D162"/>
      <c r="E162" s="3" t="e">
        <f>SUM(#REF!)</f>
        <v>#REF!</v>
      </c>
    </row>
    <row r="163" spans="3:5">
      <c r="D163"/>
    </row>
    <row r="164" spans="3:5">
      <c r="D164"/>
    </row>
    <row r="165" spans="3:5">
      <c r="D165"/>
    </row>
    <row r="166" spans="3:5">
      <c r="D166"/>
    </row>
    <row r="167" spans="3:5">
      <c r="D167"/>
    </row>
    <row r="168" spans="3:5">
      <c r="D168"/>
    </row>
    <row r="169" spans="3:5">
      <c r="D169"/>
    </row>
    <row r="170" spans="3:5">
      <c r="D170"/>
    </row>
    <row r="171" spans="3:5">
      <c r="D171"/>
    </row>
    <row r="172" spans="3:5">
      <c r="D172"/>
    </row>
    <row r="173" spans="3:5">
      <c r="D173"/>
    </row>
    <row r="174" spans="3:5">
      <c r="D174"/>
    </row>
    <row r="175" spans="3:5">
      <c r="D175"/>
    </row>
    <row r="176" spans="3:5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</sheetData>
  <sortState ref="C5:G46">
    <sortCondition descending="1" ref="G5:G46"/>
  </sortState>
  <pageMargins left="0.23622047244094491" right="0.23622047244094491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powiaty-rejony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2019-09-17T10:37:23Z</dcterms:modified>
</cp:coreProperties>
</file>